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Z:\Procurement\Henry\CSA.MSDNH-25-001-S OKAY to Release\Publish 01 - RFP and Attachments\"/>
    </mc:Choice>
  </mc:AlternateContent>
  <xr:revisionPtr revIDLastSave="0" documentId="13_ncr:1_{681FD084-A30C-4643-B064-9BFB9EAB5684}"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Base and Option Years" sheetId="4" r:id="rId2"/>
    <sheet name="Work Orders" sheetId="2" r:id="rId3"/>
    <sheet name="Combined" sheetId="3" r:id="rId4"/>
  </sheets>
  <definedNames>
    <definedName name="_Toc488067026" localSheetId="0">Instructions!$B$8</definedName>
    <definedName name="BaseYears">'Base and Option Years'!$D$10:$F$10</definedName>
    <definedName name="BaseYearsTotal">'Base and Option Years'!$D$11</definedName>
    <definedName name="GrandTotal">'Base and Option Years'!$D$12</definedName>
    <definedName name="OptionYears">'Base and Option Years'!$G$10:$H$10</definedName>
    <definedName name="TOTAL_EVALUATED_PRICE_INCLUDING_OPTION_YEARS">'Base and Option Years'!$D$12</definedName>
    <definedName name="TOTAL_OPTION_YEARS">'Base and Option Years'!$D$12</definedName>
    <definedName name="TOTAL_WORK_ORDERS">'Work Orders'!$D$12</definedName>
    <definedName name="TotalBaseAndOptionYears">'Base and Option Years'!$D$13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D8" i="3" s="1"/>
  <c r="F11" i="2"/>
  <c r="D11" i="4"/>
  <c r="C8" i="3" s="1"/>
  <c r="H11" i="2"/>
  <c r="L11" i="2"/>
  <c r="J11" i="2"/>
  <c r="D11" i="2"/>
  <c r="D13" i="4" l="1"/>
  <c r="D12" i="2"/>
  <c r="E8" i="3" l="1"/>
  <c r="F9" i="3" s="1"/>
</calcChain>
</file>

<file path=xl/sharedStrings.xml><?xml version="1.0" encoding="utf-8"?>
<sst xmlns="http://schemas.openxmlformats.org/spreadsheetml/2006/main" count="78" uniqueCount="61">
  <si>
    <t>B-1 Financial Proposal Instructions</t>
  </si>
  <si>
    <t>CSA/MSDNH/25-001-S</t>
  </si>
  <si>
    <t>The Financial Proposal Form is used to calculate the Offeror’s TOTAL Proposal PRICE. Follow these instructions carefully when completing your Financial Proposal Form:</t>
  </si>
  <si>
    <t>A) All Unit and Extended Prices must be clearly entered in dollars and cents, e.g., $24.15. Make your decimal points clear and distinct.</t>
  </si>
  <si>
    <t>B) All Unit Prices must be the actual price per unit the State will pay for the specific item or service identified in this RFP and may not be contingent on any other factor or condition in any manner.</t>
  </si>
  <si>
    <t>C) All calculations shall be rounded to the nearest cent, e.g., .344 shall be .34 and .345 shall be .35.</t>
  </si>
  <si>
    <t>D) Any goods or services required through this RFP and proposed by the vendor at No Cost to the State must be clearly entered in the Unit Price, if appropriate, and Extended Price with $0.00.</t>
  </si>
  <si>
    <t>E) Every blank in every Financial Proposal Form shall be filled in. Any changes or corrections made to the Financial Proposal Form by the Offeror prior to submission shall be initialed and dated.</t>
  </si>
  <si>
    <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</si>
  <si>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</si>
  <si>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</si>
  <si>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J)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t>
  </si>
  <si>
    <t>K) Failure to adhere to any of these instructions may result in the Proposal being determined not reasonably susceptible of being selected for award.</t>
  </si>
  <si>
    <t>MARYLAND STATE DIRECTORY OF NEW HIRES</t>
  </si>
  <si>
    <t>PRICING PROPOSAL</t>
  </si>
  <si>
    <t>Attachment B. Financial Proposal Instructions &amp; Form</t>
  </si>
  <si>
    <t>Required Services</t>
  </si>
  <si>
    <t>Year 1- Base</t>
  </si>
  <si>
    <t>Year 2 - Base</t>
  </si>
  <si>
    <t>Year 3 - Base</t>
  </si>
  <si>
    <t>Year 1 - Option</t>
  </si>
  <si>
    <t>Year 2 - Option</t>
  </si>
  <si>
    <t>Year 1
Fully-Loaded
Annual Price</t>
  </si>
  <si>
    <t>Year 1</t>
  </si>
  <si>
    <t>Year 2
Fully-Loaded
Annual Price</t>
  </si>
  <si>
    <t>Year 3
Fully-Loaded
Annual Price</t>
  </si>
  <si>
    <t>Option Year 1
Fully-Loaded
Annual Price</t>
  </si>
  <si>
    <t>Option Year 2
Fully-Loaded
Annual Price</t>
  </si>
  <si>
    <t>All Required Services as specified in Sections
2 and 3 of the Request for Proposals (RFP)</t>
  </si>
  <si>
    <t>TOTAL PRICE FOR THE THREE YEAR BASE PERIOD</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</si>
  <si>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</si>
  <si>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Staff Position (Labor Category)</t>
  </si>
  <si>
    <t>Year 2</t>
  </si>
  <si>
    <t>Year 3</t>
  </si>
  <si>
    <t>Option Year 1</t>
  </si>
  <si>
    <t>Option Year 2</t>
  </si>
  <si>
    <t>Fully-Loaded
Maximum
Hourly
Rate</t>
  </si>
  <si>
    <t>Number
of
Hours</t>
  </si>
  <si>
    <t>Senior Subject Matter Expert</t>
  </si>
  <si>
    <t>YEARLY TOTALS</t>
  </si>
  <si>
    <t>TOTAL ESTIMATED PRICE FOR
WORK ORDERS</t>
  </si>
  <si>
    <t>Total 3-Year
Base Contract Price</t>
  </si>
  <si>
    <t>Total 2-Year Option
Period Price</t>
  </si>
  <si>
    <t>Submitted by:</t>
  </si>
  <si>
    <t>Offeror Company Name</t>
  </si>
  <si>
    <t>Printed Name and Title of Person Authorized to Bind Services, Statements, and Prices</t>
  </si>
  <si>
    <t>Signature of Person Authorized to Bind Services, Statements, and Prices                Date</t>
  </si>
  <si>
    <r>
      <t xml:space="preserve">TOTAL EVALUATED PRICE
</t>
    </r>
    <r>
      <rPr>
        <b/>
        <sz val="10"/>
        <color theme="1"/>
        <rFont val="Calibri"/>
        <family val="2"/>
        <scheme val="minor"/>
      </rPr>
      <t>THIS FIGURE WILL BE USED TO RANK FINANCIAL PROPOSALS</t>
    </r>
  </si>
  <si>
    <t>Offeror Company Address</t>
  </si>
  <si>
    <t>G)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t>
  </si>
  <si>
    <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t>
  </si>
  <si>
    <t>Total Estimated Price For
Work Orders</t>
  </si>
  <si>
    <t>TOTAL PRICE OF BASE AND OPTION YEARS</t>
  </si>
  <si>
    <t>TOTAL PRICE FOR THE TWO OPTION YEARS</t>
  </si>
  <si>
    <t>Total Base, Option, and Work Orders</t>
  </si>
  <si>
    <t>Offeror Email Address</t>
  </si>
  <si>
    <t>Offeror Federal Entity Identification Number (FEIN)</t>
  </si>
  <si>
    <t>Offeror eMMA Number</t>
  </si>
  <si>
    <t>Offeror Phone Number                                                            Offeror Fax Number</t>
  </si>
  <si>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 necessary to perform the work set forth in the solicitation. No other amounts will be paid to the Contractor. If labor rates are requested, those amounts shall be fully-loaded rates; no overtime amounts will be paid. This form is designed to automatically calculate the Total Three Year Base Contract Amount and Total Evaluated Price. 
Offerors may TAB to each field after entering the requested information.</t>
  </si>
  <si>
    <t>While the state does not guarrentee that any Work Orders will be issued during the term of the Contract, please provide a Fully-Loaded Maximum
Hourly Labor Rate for Work Orders for each year of the Contract. The position(s) below will become "active" at the State's Discretion, in 
consultation with the Contractor and following the Work Order Process.
Offerors shall take note that these positions and associated rates will be used for all Work Orders.
The proposed hourly rate shall be the maximum the Contractor may charge over the term of the given Contract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</si>
</sst>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sz val="12"/>
      <color theme="1"/>
      <name val="Times New Roman"/>
      <family val="1"/>
    </font>
    <font>
      <sz val="11"/>
      <color theme="1"/>
      <name val="Times New Roman"/>
      <family val="1"/>
    </font>
    <font>
      <b/>
      <sz val="11"/>
      <color theme="1"/>
      <name val="Times New Roman"/>
      <family val="1"/>
    </font>
    <font>
      <b/>
      <sz val="14"/>
      <color theme="1"/>
      <name val="Times New Roman"/>
      <family val="1"/>
    </font>
    <font>
      <b/>
      <sz val="10"/>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4" tint="0.39994506668294322"/>
        <bgColor indexed="64"/>
      </patternFill>
    </fill>
    <fill>
      <patternFill patternType="solid">
        <fgColor theme="8" tint="0.79998168889431442"/>
        <bgColor indexed="64"/>
      </patternFill>
    </fill>
    <fill>
      <patternFill patternType="solid">
        <fgColor theme="8" tint="0.3999450666829432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5">
    <xf numFmtId="0" fontId="0" fillId="0" borderId="0" xfId="0"/>
    <xf numFmtId="0" fontId="2" fillId="0" borderId="0" xfId="0" applyFont="1"/>
    <xf numFmtId="0" fontId="0" fillId="0" borderId="0" xfId="0" applyAlignment="1">
      <alignment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5" fillId="0" borderId="0" xfId="0" applyFont="1"/>
    <xf numFmtId="0" fontId="0" fillId="0" borderId="0" xfId="0" applyAlignment="1">
      <alignment horizontal="center" vertical="center"/>
    </xf>
    <xf numFmtId="0" fontId="0" fillId="0" borderId="1" xfId="0" applyBorder="1"/>
    <xf numFmtId="0" fontId="1" fillId="0" borderId="0" xfId="0" applyFont="1"/>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0" borderId="1" xfId="0" applyFont="1" applyBorder="1" applyAlignment="1">
      <alignment vertical="top"/>
    </xf>
    <xf numFmtId="0" fontId="1" fillId="0" borderId="1" xfId="0" applyFont="1" applyBorder="1" applyAlignment="1">
      <alignment vertical="center" wrapText="1"/>
    </xf>
    <xf numFmtId="0" fontId="1" fillId="0" borderId="1" xfId="0" applyFont="1" applyBorder="1" applyAlignment="1">
      <alignment vertical="center"/>
    </xf>
    <xf numFmtId="0" fontId="1" fillId="2" borderId="1" xfId="0" applyFont="1" applyFill="1" applyBorder="1" applyAlignment="1">
      <alignment horizontal="center" vertical="center"/>
    </xf>
    <xf numFmtId="0" fontId="0" fillId="5" borderId="0" xfId="0" applyFill="1"/>
    <xf numFmtId="0" fontId="0" fillId="5" borderId="1" xfId="0" applyFill="1" applyBorder="1"/>
    <xf numFmtId="0" fontId="1" fillId="5" borderId="1" xfId="0" applyFont="1" applyFill="1" applyBorder="1"/>
    <xf numFmtId="0" fontId="0" fillId="4" borderId="1" xfId="0" applyFill="1" applyBorder="1"/>
    <xf numFmtId="0" fontId="1" fillId="4" borderId="1" xfId="0" applyFont="1" applyFill="1" applyBorder="1" applyAlignment="1">
      <alignment horizontal="center" vertical="top"/>
    </xf>
    <xf numFmtId="0" fontId="1" fillId="4" borderId="1" xfId="0" applyFont="1" applyFill="1" applyBorder="1" applyAlignment="1">
      <alignment horizontal="center" vertical="top" wrapText="1"/>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0" fontId="1" fillId="2" borderId="1" xfId="0" applyFont="1" applyFill="1" applyBorder="1"/>
    <xf numFmtId="0" fontId="1" fillId="4" borderId="1" xfId="0" applyFont="1" applyFill="1" applyBorder="1"/>
    <xf numFmtId="0" fontId="1" fillId="4" borderId="1" xfId="0" applyFont="1" applyFill="1" applyBorder="1" applyAlignment="1">
      <alignment horizontal="left" vertical="center" wrapText="1"/>
    </xf>
    <xf numFmtId="164" fontId="1" fillId="0" borderId="1" xfId="0" applyNumberFormat="1" applyFont="1" applyBorder="1"/>
    <xf numFmtId="164" fontId="1" fillId="0" borderId="1" xfId="0" applyNumberFormat="1" applyFont="1" applyBorder="1" applyAlignment="1">
      <alignment horizontal="center" vertical="center"/>
    </xf>
    <xf numFmtId="164" fontId="1" fillId="6" borderId="1" xfId="0" applyNumberFormat="1" applyFont="1" applyFill="1" applyBorder="1"/>
    <xf numFmtId="0" fontId="1" fillId="0" borderId="1" xfId="0" applyFont="1" applyBorder="1" applyAlignment="1">
      <alignment horizontal="left" vertical="center" wrapText="1"/>
    </xf>
    <xf numFmtId="164" fontId="1" fillId="7" borderId="1" xfId="0" applyNumberFormat="1" applyFont="1" applyFill="1" applyBorder="1" applyAlignment="1" applyProtection="1">
      <alignment horizontal="center" vertical="center"/>
      <protection locked="0"/>
    </xf>
    <xf numFmtId="164" fontId="1" fillId="7" borderId="1" xfId="0" applyNumberFormat="1" applyFont="1" applyFill="1" applyBorder="1" applyProtection="1">
      <protection locked="0"/>
    </xf>
    <xf numFmtId="0" fontId="4" fillId="0" borderId="0" xfId="0" applyFont="1" applyAlignment="1">
      <alignment horizontal="left" vertical="top" wrapText="1"/>
    </xf>
    <xf numFmtId="0" fontId="0" fillId="0" borderId="0" xfId="0" applyAlignment="1">
      <alignment horizontal="left" vertical="top" wrapText="1"/>
    </xf>
    <xf numFmtId="0" fontId="5" fillId="4" borderId="1" xfId="0" applyFont="1" applyFill="1" applyBorder="1" applyAlignment="1">
      <alignment horizontal="center" vertical="center"/>
    </xf>
    <xf numFmtId="0" fontId="0" fillId="3" borderId="1" xfId="0" applyFill="1" applyBorder="1" applyAlignment="1">
      <alignment horizontal="center"/>
    </xf>
    <xf numFmtId="0" fontId="5" fillId="0" borderId="0" xfId="0" applyFont="1" applyAlignment="1">
      <alignment horizontal="left"/>
    </xf>
    <xf numFmtId="164" fontId="1" fillId="0" borderId="1" xfId="0" applyNumberFormat="1" applyFont="1" applyBorder="1" applyAlignment="1">
      <alignment horizontal="center"/>
    </xf>
    <xf numFmtId="0" fontId="1" fillId="0" borderId="0" xfId="0" applyFont="1" applyAlignment="1">
      <alignment horizontal="left" vertical="top" wrapText="1"/>
    </xf>
    <xf numFmtId="0" fontId="0" fillId="0" borderId="0" xfId="0" applyAlignment="1">
      <alignment horizontal="left" vertical="top"/>
    </xf>
    <xf numFmtId="0" fontId="1" fillId="5" borderId="1" xfId="0" applyFont="1" applyFill="1" applyBorder="1" applyAlignment="1">
      <alignment horizontal="center"/>
    </xf>
    <xf numFmtId="0" fontId="1" fillId="0" borderId="2" xfId="0" applyFont="1" applyBorder="1" applyAlignment="1">
      <alignment horizontal="left"/>
    </xf>
    <xf numFmtId="0" fontId="0" fillId="0" borderId="2" xfId="0" applyBorder="1" applyAlignment="1">
      <alignment horizontal="left"/>
    </xf>
    <xf numFmtId="0" fontId="0" fillId="7" borderId="0" xfId="0" applyFill="1" applyAlignment="1" applyProtection="1">
      <alignment horizontal="left"/>
      <protection locked="0"/>
    </xf>
    <xf numFmtId="0" fontId="1" fillId="7" borderId="0" xfId="0" applyFont="1" applyFill="1" applyAlignment="1" applyProtection="1">
      <alignment horizontal="left"/>
      <protection locked="0"/>
    </xf>
    <xf numFmtId="0" fontId="0" fillId="7" borderId="6" xfId="0" applyFill="1" applyBorder="1" applyAlignment="1" applyProtection="1">
      <alignment horizontal="left"/>
      <protection locked="0"/>
    </xf>
    <xf numFmtId="0" fontId="1" fillId="5" borderId="0" xfId="0" applyFont="1" applyFill="1" applyAlignment="1">
      <alignment horizontal="left"/>
    </xf>
    <xf numFmtId="0" fontId="0" fillId="5" borderId="3" xfId="0"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3"/>
  <sheetViews>
    <sheetView tabSelected="1" workbookViewId="0">
      <selection activeCell="C8" sqref="C8"/>
    </sheetView>
  </sheetViews>
  <sheetFormatPr defaultRowHeight="15" x14ac:dyDescent="0.25"/>
  <cols>
    <col min="2" max="2" width="110" customWidth="1"/>
  </cols>
  <sheetData>
    <row r="1" spans="2:2" x14ac:dyDescent="0.25">
      <c r="B1" s="3"/>
    </row>
    <row r="2" spans="2:2" ht="18.75" x14ac:dyDescent="0.3">
      <c r="B2" s="6" t="s">
        <v>1</v>
      </c>
    </row>
    <row r="3" spans="2:2" ht="18.75" x14ac:dyDescent="0.3">
      <c r="B3" s="6" t="s">
        <v>13</v>
      </c>
    </row>
    <row r="4" spans="2:2" ht="18.75" x14ac:dyDescent="0.3">
      <c r="B4" s="6" t="s">
        <v>14</v>
      </c>
    </row>
    <row r="5" spans="2:2" x14ac:dyDescent="0.25">
      <c r="B5" s="3"/>
    </row>
    <row r="6" spans="2:2" x14ac:dyDescent="0.25">
      <c r="B6" s="3"/>
    </row>
    <row r="7" spans="2:2" x14ac:dyDescent="0.25">
      <c r="B7" s="3" t="s">
        <v>15</v>
      </c>
    </row>
    <row r="8" spans="2:2" ht="15.75" x14ac:dyDescent="0.25">
      <c r="B8" s="1" t="s">
        <v>0</v>
      </c>
    </row>
    <row r="9" spans="2:2" ht="90" x14ac:dyDescent="0.25">
      <c r="B9" s="4" t="s">
        <v>50</v>
      </c>
    </row>
    <row r="10" spans="2:2" ht="30" x14ac:dyDescent="0.25">
      <c r="B10" s="4" t="s">
        <v>2</v>
      </c>
    </row>
    <row r="11" spans="2:2" ht="30" x14ac:dyDescent="0.25">
      <c r="B11" s="5" t="s">
        <v>3</v>
      </c>
    </row>
    <row r="12" spans="2:2" ht="30" x14ac:dyDescent="0.25">
      <c r="B12" s="5" t="s">
        <v>4</v>
      </c>
    </row>
    <row r="13" spans="2:2" x14ac:dyDescent="0.25">
      <c r="B13" s="5" t="s">
        <v>5</v>
      </c>
    </row>
    <row r="14" spans="2:2" ht="30" x14ac:dyDescent="0.25">
      <c r="B14" s="5" t="s">
        <v>6</v>
      </c>
    </row>
    <row r="15" spans="2:2" ht="30" x14ac:dyDescent="0.25">
      <c r="B15" s="5" t="s">
        <v>7</v>
      </c>
    </row>
    <row r="16" spans="2:2" ht="45" x14ac:dyDescent="0.25">
      <c r="B16" s="5" t="s">
        <v>8</v>
      </c>
    </row>
    <row r="17" spans="2:2" ht="60" x14ac:dyDescent="0.25">
      <c r="B17" s="5" t="s">
        <v>49</v>
      </c>
    </row>
    <row r="18" spans="2:2" ht="45" x14ac:dyDescent="0.25">
      <c r="B18" s="5" t="s">
        <v>9</v>
      </c>
    </row>
    <row r="19" spans="2:2" ht="75" x14ac:dyDescent="0.25">
      <c r="B19" s="5" t="s">
        <v>10</v>
      </c>
    </row>
    <row r="20" spans="2:2" ht="45" x14ac:dyDescent="0.25">
      <c r="B20" s="5" t="s">
        <v>11</v>
      </c>
    </row>
    <row r="21" spans="2:2" ht="30" x14ac:dyDescent="0.25">
      <c r="B21" s="5" t="s">
        <v>12</v>
      </c>
    </row>
    <row r="23" spans="2:2" ht="60" x14ac:dyDescent="0.25">
      <c r="B23" s="5" t="s">
        <v>30</v>
      </c>
    </row>
  </sheetData>
  <sheetProtection algorithmName="SHA-512" hashValue="PhmmNIdwPTzb9C2xmpjwf3gqY4BIM1NO5CJmMmUl8eHONrNDJ2n9ndxmPOzBnD1gBhrL+M5mJUadzxSTkgoNlQ==" saltValue="IG7PbjOd46Fvx0DFZXWux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3"/>
  <sheetViews>
    <sheetView workbookViewId="0">
      <selection activeCell="H10" sqref="H10"/>
    </sheetView>
  </sheetViews>
  <sheetFormatPr defaultRowHeight="15" x14ac:dyDescent="0.25"/>
  <cols>
    <col min="2" max="2" width="6.28515625" customWidth="1"/>
    <col min="3" max="3" width="46" style="2" customWidth="1"/>
    <col min="4" max="4" width="13.28515625" style="7" customWidth="1"/>
    <col min="5" max="5" width="13.5703125" style="7" customWidth="1"/>
    <col min="6" max="6" width="13.42578125" style="7" customWidth="1"/>
    <col min="7" max="8" width="14.42578125" style="7" customWidth="1"/>
    <col min="9" max="9" width="14.42578125" customWidth="1"/>
  </cols>
  <sheetData>
    <row r="2" spans="2:8" ht="18.75" customHeight="1" x14ac:dyDescent="0.3">
      <c r="B2" s="38" t="s">
        <v>1</v>
      </c>
      <c r="C2" s="38"/>
      <c r="D2" s="38"/>
      <c r="E2" s="38"/>
      <c r="F2" s="38"/>
      <c r="G2" s="38"/>
      <c r="H2" s="38"/>
    </row>
    <row r="3" spans="2:8" ht="18.75" customHeight="1" x14ac:dyDescent="0.3">
      <c r="B3" s="38" t="s">
        <v>13</v>
      </c>
      <c r="C3" s="38"/>
      <c r="D3" s="38"/>
      <c r="E3" s="38"/>
      <c r="F3" s="38"/>
      <c r="G3" s="38"/>
      <c r="H3" s="38"/>
    </row>
    <row r="4" spans="2:8" ht="18.75" customHeight="1" x14ac:dyDescent="0.3">
      <c r="B4" s="38" t="s">
        <v>14</v>
      </c>
      <c r="C4" s="38"/>
      <c r="D4" s="38"/>
      <c r="E4" s="38"/>
      <c r="F4" s="38"/>
      <c r="G4" s="38"/>
      <c r="H4" s="38"/>
    </row>
    <row r="6" spans="2:8" ht="120" customHeight="1" x14ac:dyDescent="0.25">
      <c r="B6" s="34" t="s">
        <v>59</v>
      </c>
      <c r="C6" s="35"/>
      <c r="D6" s="35"/>
      <c r="E6" s="35"/>
      <c r="F6" s="35"/>
      <c r="G6" s="35"/>
      <c r="H6" s="35"/>
    </row>
    <row r="8" spans="2:8" ht="15" customHeight="1" x14ac:dyDescent="0.25">
      <c r="B8" s="37"/>
      <c r="C8" s="37"/>
      <c r="D8" s="10" t="s">
        <v>17</v>
      </c>
      <c r="E8" s="10" t="s">
        <v>18</v>
      </c>
      <c r="F8" s="10" t="s">
        <v>19</v>
      </c>
      <c r="G8" s="10" t="s">
        <v>20</v>
      </c>
      <c r="H8" s="10" t="s">
        <v>21</v>
      </c>
    </row>
    <row r="9" spans="2:8" ht="45" x14ac:dyDescent="0.25">
      <c r="B9" s="36" t="s">
        <v>16</v>
      </c>
      <c r="C9" s="36"/>
      <c r="D9" s="11" t="s">
        <v>22</v>
      </c>
      <c r="E9" s="11" t="s">
        <v>24</v>
      </c>
      <c r="F9" s="11" t="s">
        <v>25</v>
      </c>
      <c r="G9" s="11" t="s">
        <v>26</v>
      </c>
      <c r="H9" s="11" t="s">
        <v>27</v>
      </c>
    </row>
    <row r="10" spans="2:8" ht="30" x14ac:dyDescent="0.25">
      <c r="B10" s="12">
        <v>1</v>
      </c>
      <c r="C10" s="13" t="s">
        <v>28</v>
      </c>
      <c r="D10" s="32">
        <v>0</v>
      </c>
      <c r="E10" s="32">
        <v>0</v>
      </c>
      <c r="F10" s="32">
        <v>0</v>
      </c>
      <c r="G10" s="32">
        <v>0</v>
      </c>
      <c r="H10" s="32">
        <v>0</v>
      </c>
    </row>
    <row r="11" spans="2:8" ht="30.75" customHeight="1" x14ac:dyDescent="0.25">
      <c r="B11" s="12">
        <v>2</v>
      </c>
      <c r="C11" s="14" t="s">
        <v>29</v>
      </c>
      <c r="D11" s="29">
        <f>SUM(D10,E10,F10)</f>
        <v>0</v>
      </c>
      <c r="E11" s="15"/>
      <c r="F11" s="15"/>
      <c r="G11" s="15"/>
      <c r="H11" s="15"/>
    </row>
    <row r="12" spans="2:8" ht="28.15" customHeight="1" x14ac:dyDescent="0.25">
      <c r="B12" s="12">
        <v>3</v>
      </c>
      <c r="C12" s="31" t="s">
        <v>53</v>
      </c>
      <c r="D12" s="29">
        <f>SUM(G10,H10)</f>
        <v>0</v>
      </c>
      <c r="E12" s="15"/>
      <c r="F12" s="15"/>
      <c r="G12" s="15"/>
      <c r="H12" s="15"/>
    </row>
    <row r="13" spans="2:8" ht="28.9" customHeight="1" x14ac:dyDescent="0.25">
      <c r="B13" s="12">
        <v>4</v>
      </c>
      <c r="C13" s="13" t="s">
        <v>52</v>
      </c>
      <c r="D13" s="29">
        <f>SUM(D11,D12)</f>
        <v>0</v>
      </c>
      <c r="E13" s="15"/>
      <c r="F13" s="15"/>
      <c r="G13" s="15"/>
      <c r="H13" s="15"/>
    </row>
  </sheetData>
  <sheetProtection algorithmName="SHA-512" hashValue="KWFzuwdtqBETH/I+ySFiqa1/kbGcKR/TyCq54Erld4oX6EnxMu637bxhayqqtYGd79Y9p5QZcwFcXrTD5nXN2Q==" saltValue="FjzwlBvcQA0lGf+YZwzfsg==" spinCount="100000" sheet="1" objects="1" scenarios="1" selectLockedCells="1"/>
  <mergeCells count="6">
    <mergeCell ref="B6:H6"/>
    <mergeCell ref="B9:C9"/>
    <mergeCell ref="B8:C8"/>
    <mergeCell ref="B2:H2"/>
    <mergeCell ref="B3:H3"/>
    <mergeCell ref="B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14"/>
  <sheetViews>
    <sheetView workbookViewId="0">
      <selection activeCell="D10" sqref="D10"/>
    </sheetView>
  </sheetViews>
  <sheetFormatPr defaultRowHeight="15" x14ac:dyDescent="0.25"/>
  <cols>
    <col min="2" max="2" width="5.42578125" customWidth="1"/>
    <col min="3" max="3" width="29.28515625" customWidth="1"/>
    <col min="4" max="4" width="13.140625" customWidth="1"/>
    <col min="5" max="5" width="9.7109375" customWidth="1"/>
    <col min="6" max="6" width="12.7109375" customWidth="1"/>
    <col min="7" max="7" width="9.42578125" customWidth="1"/>
    <col min="8" max="8" width="12.7109375" customWidth="1"/>
    <col min="9" max="9" width="9.7109375" customWidth="1"/>
    <col min="10" max="10" width="12.7109375" customWidth="1"/>
    <col min="11" max="11" width="9.85546875" customWidth="1"/>
    <col min="12" max="12" width="13" customWidth="1"/>
    <col min="13" max="13" width="9.42578125" customWidth="1"/>
  </cols>
  <sheetData>
    <row r="2" spans="2:13" ht="18.75" x14ac:dyDescent="0.3">
      <c r="B2" s="38" t="s">
        <v>1</v>
      </c>
      <c r="C2" s="38"/>
      <c r="D2" s="38"/>
      <c r="E2" s="38"/>
      <c r="F2" s="38"/>
      <c r="G2" s="38"/>
      <c r="H2" s="38"/>
      <c r="I2" s="38"/>
      <c r="J2" s="38"/>
      <c r="K2" s="38"/>
      <c r="L2" s="38"/>
      <c r="M2" s="38"/>
    </row>
    <row r="3" spans="2:13" ht="18.75" x14ac:dyDescent="0.3">
      <c r="B3" s="38" t="s">
        <v>13</v>
      </c>
      <c r="C3" s="38"/>
      <c r="D3" s="38"/>
      <c r="E3" s="38"/>
      <c r="F3" s="38"/>
      <c r="G3" s="38"/>
      <c r="H3" s="38"/>
      <c r="I3" s="38"/>
      <c r="J3" s="38"/>
      <c r="K3" s="38"/>
      <c r="L3" s="38"/>
      <c r="M3" s="38"/>
    </row>
    <row r="4" spans="2:13" ht="18.75" x14ac:dyDescent="0.3">
      <c r="B4" s="38" t="s">
        <v>14</v>
      </c>
      <c r="C4" s="38"/>
      <c r="D4" s="38"/>
      <c r="E4" s="38"/>
      <c r="F4" s="38"/>
      <c r="G4" s="38"/>
      <c r="H4" s="38"/>
      <c r="I4" s="38"/>
      <c r="J4" s="38"/>
      <c r="K4" s="38"/>
      <c r="L4" s="38"/>
      <c r="M4" s="38"/>
    </row>
    <row r="6" spans="2:13" ht="106.5" customHeight="1" x14ac:dyDescent="0.25">
      <c r="B6" s="40" t="s">
        <v>60</v>
      </c>
      <c r="C6" s="41"/>
      <c r="D6" s="41"/>
      <c r="E6" s="41"/>
      <c r="F6" s="41"/>
      <c r="G6" s="41"/>
      <c r="H6" s="41"/>
      <c r="I6" s="41"/>
      <c r="J6" s="41"/>
      <c r="K6" s="41"/>
      <c r="L6" s="41"/>
      <c r="M6" s="41"/>
    </row>
    <row r="8" spans="2:13" x14ac:dyDescent="0.25">
      <c r="B8" s="17"/>
      <c r="C8" s="18"/>
      <c r="D8" s="42" t="s">
        <v>23</v>
      </c>
      <c r="E8" s="42"/>
      <c r="F8" s="42" t="s">
        <v>32</v>
      </c>
      <c r="G8" s="42"/>
      <c r="H8" s="42" t="s">
        <v>33</v>
      </c>
      <c r="I8" s="42"/>
      <c r="J8" s="42" t="s">
        <v>34</v>
      </c>
      <c r="K8" s="42"/>
      <c r="L8" s="42" t="s">
        <v>35</v>
      </c>
      <c r="M8" s="42"/>
    </row>
    <row r="9" spans="2:13" ht="60" x14ac:dyDescent="0.25">
      <c r="B9" s="19"/>
      <c r="C9" s="20" t="s">
        <v>31</v>
      </c>
      <c r="D9" s="21" t="s">
        <v>36</v>
      </c>
      <c r="E9" s="21" t="s">
        <v>37</v>
      </c>
      <c r="F9" s="21" t="s">
        <v>36</v>
      </c>
      <c r="G9" s="21" t="s">
        <v>37</v>
      </c>
      <c r="H9" s="21" t="s">
        <v>36</v>
      </c>
      <c r="I9" s="21" t="s">
        <v>37</v>
      </c>
      <c r="J9" s="21" t="s">
        <v>36</v>
      </c>
      <c r="K9" s="21" t="s">
        <v>37</v>
      </c>
      <c r="L9" s="21" t="s">
        <v>36</v>
      </c>
      <c r="M9" s="21" t="s">
        <v>37</v>
      </c>
    </row>
    <row r="10" spans="2:13" ht="30.75" customHeight="1" x14ac:dyDescent="0.25">
      <c r="B10" s="8">
        <v>1</v>
      </c>
      <c r="C10" s="22" t="s">
        <v>38</v>
      </c>
      <c r="D10" s="33">
        <v>0</v>
      </c>
      <c r="E10" s="22">
        <v>200</v>
      </c>
      <c r="F10" s="33">
        <v>0</v>
      </c>
      <c r="G10" s="22">
        <v>200</v>
      </c>
      <c r="H10" s="33">
        <v>0</v>
      </c>
      <c r="I10" s="22">
        <v>200</v>
      </c>
      <c r="J10" s="33">
        <v>0</v>
      </c>
      <c r="K10" s="22">
        <v>200</v>
      </c>
      <c r="L10" s="33">
        <v>0</v>
      </c>
      <c r="M10" s="22">
        <v>200</v>
      </c>
    </row>
    <row r="11" spans="2:13" ht="29.25" customHeight="1" x14ac:dyDescent="0.25">
      <c r="B11" s="8"/>
      <c r="C11" s="22" t="s">
        <v>39</v>
      </c>
      <c r="D11" s="39">
        <f>PRODUCT(E10,D10)</f>
        <v>0</v>
      </c>
      <c r="E11" s="39"/>
      <c r="F11" s="39">
        <f>PRODUCT(F10,G10)</f>
        <v>0</v>
      </c>
      <c r="G11" s="39"/>
      <c r="H11" s="39">
        <f>PRODUCT(H10,I10)</f>
        <v>0</v>
      </c>
      <c r="I11" s="39"/>
      <c r="J11" s="39">
        <f>PRODUCT(J10,K10)</f>
        <v>0</v>
      </c>
      <c r="K11" s="39"/>
      <c r="L11" s="39">
        <f>PRODUCT(L10,M10)</f>
        <v>0</v>
      </c>
      <c r="M11" s="39"/>
    </row>
    <row r="12" spans="2:13" ht="30" x14ac:dyDescent="0.25">
      <c r="B12" s="8"/>
      <c r="C12" s="24" t="s">
        <v>40</v>
      </c>
      <c r="D12" s="39">
        <f>SUM(D11:F11:H11:J11:L11)</f>
        <v>0</v>
      </c>
      <c r="E12" s="39"/>
      <c r="F12" s="39"/>
      <c r="G12" s="25"/>
      <c r="H12" s="25"/>
      <c r="I12" s="25"/>
      <c r="J12" s="25"/>
      <c r="K12" s="25"/>
      <c r="L12" s="25"/>
      <c r="M12" s="25"/>
    </row>
    <row r="13" spans="2:13" x14ac:dyDescent="0.25">
      <c r="C13" s="9"/>
      <c r="D13" s="9"/>
      <c r="E13" s="9"/>
      <c r="F13" s="9"/>
      <c r="G13" s="9"/>
      <c r="H13" s="9"/>
      <c r="I13" s="9"/>
      <c r="J13" s="9"/>
      <c r="K13" s="9"/>
      <c r="L13" s="9"/>
      <c r="M13" s="9"/>
    </row>
    <row r="14" spans="2:13" x14ac:dyDescent="0.25">
      <c r="C14" s="9"/>
      <c r="D14" s="9"/>
      <c r="E14" s="9"/>
      <c r="F14" s="9"/>
      <c r="G14" s="9"/>
      <c r="H14" s="9"/>
      <c r="I14" s="9"/>
      <c r="J14" s="9"/>
      <c r="K14" s="9"/>
      <c r="L14" s="9"/>
      <c r="M14" s="9"/>
    </row>
  </sheetData>
  <sheetProtection algorithmName="SHA-512" hashValue="JRiRa91/oaPQ5dlFS26RckfO96kG3ooxhISza8K1ztFMAx4et2fmHLDxZj6dSGVsS2C8oLosHgDjVLvcnrhVFw==" saltValue="25O84aP8nSuDsZKzfKyrZQ==" spinCount="100000" sheet="1" objects="1" scenarios="1" selectLockedCells="1"/>
  <mergeCells count="15">
    <mergeCell ref="D12:F12"/>
    <mergeCell ref="B6:M6"/>
    <mergeCell ref="B2:M2"/>
    <mergeCell ref="B3:M3"/>
    <mergeCell ref="B4:M4"/>
    <mergeCell ref="D8:E8"/>
    <mergeCell ref="F8:G8"/>
    <mergeCell ref="H8:I8"/>
    <mergeCell ref="J8:K8"/>
    <mergeCell ref="L8:M8"/>
    <mergeCell ref="D11:E11"/>
    <mergeCell ref="F11:G11"/>
    <mergeCell ref="H11:I11"/>
    <mergeCell ref="J11:K11"/>
    <mergeCell ref="L11:M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27"/>
  <sheetViews>
    <sheetView workbookViewId="0">
      <selection activeCell="B22" sqref="B22:E22"/>
    </sheetView>
  </sheetViews>
  <sheetFormatPr defaultRowHeight="15" x14ac:dyDescent="0.25"/>
  <cols>
    <col min="2" max="2" width="5" customWidth="1"/>
    <col min="3" max="3" width="27.7109375" customWidth="1"/>
    <col min="4" max="4" width="22.5703125" customWidth="1"/>
    <col min="5" max="5" width="23" customWidth="1"/>
    <col min="6" max="6" width="22.28515625" customWidth="1"/>
  </cols>
  <sheetData>
    <row r="2" spans="2:6" ht="18.75" x14ac:dyDescent="0.3">
      <c r="B2" s="38" t="s">
        <v>1</v>
      </c>
      <c r="C2" s="38"/>
      <c r="D2" s="38"/>
      <c r="E2" s="38"/>
    </row>
    <row r="3" spans="2:6" ht="18.75" x14ac:dyDescent="0.3">
      <c r="B3" s="38" t="s">
        <v>13</v>
      </c>
      <c r="C3" s="38"/>
      <c r="D3" s="38"/>
      <c r="E3" s="38"/>
    </row>
    <row r="4" spans="2:6" ht="18.75" x14ac:dyDescent="0.3">
      <c r="B4" s="38" t="s">
        <v>14</v>
      </c>
      <c r="C4" s="38"/>
      <c r="D4" s="38"/>
      <c r="E4" s="38"/>
    </row>
    <row r="6" spans="2:6" x14ac:dyDescent="0.25">
      <c r="B6" s="49"/>
      <c r="C6" s="50"/>
      <c r="D6" s="50"/>
      <c r="E6" s="50"/>
      <c r="F6" s="51"/>
    </row>
    <row r="7" spans="2:6" ht="45" x14ac:dyDescent="0.25">
      <c r="B7" s="26"/>
      <c r="C7" s="27" t="s">
        <v>41</v>
      </c>
      <c r="D7" s="27" t="s">
        <v>42</v>
      </c>
      <c r="E7" s="27" t="s">
        <v>51</v>
      </c>
      <c r="F7" s="27" t="s">
        <v>54</v>
      </c>
    </row>
    <row r="8" spans="2:6" ht="33.75" customHeight="1" x14ac:dyDescent="0.25">
      <c r="B8" s="23">
        <v>1</v>
      </c>
      <c r="C8" s="28">
        <f>BaseYearsTotal</f>
        <v>0</v>
      </c>
      <c r="D8" s="28">
        <f>TOTAL_OPTION_YEARS</f>
        <v>0</v>
      </c>
      <c r="E8" s="28">
        <f>(TOTAL_WORK_ORDERS)</f>
        <v>0</v>
      </c>
      <c r="F8" s="25"/>
    </row>
    <row r="9" spans="2:6" ht="46.5" customHeight="1" x14ac:dyDescent="0.25">
      <c r="B9" s="23">
        <v>2</v>
      </c>
      <c r="C9" s="52" t="s">
        <v>47</v>
      </c>
      <c r="D9" s="53"/>
      <c r="E9" s="54"/>
      <c r="F9" s="30">
        <f>SUM(C8,D8,E8)</f>
        <v>0</v>
      </c>
    </row>
    <row r="11" spans="2:6" x14ac:dyDescent="0.25">
      <c r="B11" s="48" t="s">
        <v>43</v>
      </c>
      <c r="C11" s="48"/>
      <c r="D11" s="16"/>
      <c r="E11" s="16"/>
    </row>
    <row r="12" spans="2:6" ht="34.15" customHeight="1" x14ac:dyDescent="0.25">
      <c r="B12" s="45"/>
      <c r="C12" s="45"/>
      <c r="D12" s="45"/>
      <c r="E12" s="45"/>
    </row>
    <row r="13" spans="2:6" x14ac:dyDescent="0.25">
      <c r="B13" s="43" t="s">
        <v>44</v>
      </c>
      <c r="C13" s="43"/>
      <c r="D13" s="43"/>
      <c r="E13" s="43"/>
    </row>
    <row r="14" spans="2:6" ht="35.450000000000003" customHeight="1" x14ac:dyDescent="0.25">
      <c r="B14" s="46"/>
      <c r="C14" s="46"/>
      <c r="D14" s="46"/>
      <c r="E14" s="46"/>
    </row>
    <row r="15" spans="2:6" x14ac:dyDescent="0.25">
      <c r="B15" s="43" t="s">
        <v>48</v>
      </c>
      <c r="C15" s="43"/>
      <c r="D15" s="43"/>
      <c r="E15" s="43"/>
    </row>
    <row r="16" spans="2:6" ht="34.15" customHeight="1" x14ac:dyDescent="0.25">
      <c r="B16" s="45"/>
      <c r="C16" s="45"/>
      <c r="D16" s="45"/>
      <c r="E16" s="45"/>
    </row>
    <row r="17" spans="2:5" ht="13.9" customHeight="1" x14ac:dyDescent="0.25">
      <c r="B17" s="43" t="s">
        <v>58</v>
      </c>
      <c r="C17" s="44"/>
      <c r="D17" s="44"/>
      <c r="E17" s="44"/>
    </row>
    <row r="18" spans="2:5" ht="33.6" customHeight="1" x14ac:dyDescent="0.25">
      <c r="B18" s="47"/>
      <c r="C18" s="47"/>
      <c r="D18" s="47"/>
      <c r="E18" s="47"/>
    </row>
    <row r="19" spans="2:5" x14ac:dyDescent="0.25">
      <c r="B19" s="43" t="s">
        <v>55</v>
      </c>
      <c r="C19" s="43"/>
      <c r="D19" s="43"/>
      <c r="E19" s="43"/>
    </row>
    <row r="20" spans="2:5" ht="32.450000000000003" customHeight="1" x14ac:dyDescent="0.25">
      <c r="B20" s="45"/>
      <c r="C20" s="45"/>
      <c r="D20" s="45"/>
      <c r="E20" s="45"/>
    </row>
    <row r="21" spans="2:5" ht="14.45" customHeight="1" x14ac:dyDescent="0.25">
      <c r="B21" s="43" t="s">
        <v>56</v>
      </c>
      <c r="C21" s="44"/>
      <c r="D21" s="44"/>
      <c r="E21" s="44"/>
    </row>
    <row r="22" spans="2:5" ht="33.6" customHeight="1" x14ac:dyDescent="0.25">
      <c r="B22" s="47"/>
      <c r="C22" s="47"/>
      <c r="D22" s="47"/>
      <c r="E22" s="47"/>
    </row>
    <row r="23" spans="2:5" ht="15" customHeight="1" x14ac:dyDescent="0.25">
      <c r="B23" s="43" t="s">
        <v>57</v>
      </c>
      <c r="C23" s="44"/>
      <c r="D23" s="44"/>
      <c r="E23" s="44"/>
    </row>
    <row r="24" spans="2:5" ht="33.6" customHeight="1" x14ac:dyDescent="0.25">
      <c r="B24" s="47"/>
      <c r="C24" s="47"/>
      <c r="D24" s="47"/>
      <c r="E24" s="47"/>
    </row>
    <row r="25" spans="2:5" x14ac:dyDescent="0.25">
      <c r="B25" s="43" t="s">
        <v>45</v>
      </c>
      <c r="C25" s="43"/>
      <c r="D25" s="43"/>
      <c r="E25" s="43"/>
    </row>
    <row r="26" spans="2:5" ht="34.9" customHeight="1" x14ac:dyDescent="0.25">
      <c r="B26" s="45"/>
      <c r="C26" s="45"/>
      <c r="D26" s="45"/>
      <c r="E26" s="45"/>
    </row>
    <row r="27" spans="2:5" x14ac:dyDescent="0.25">
      <c r="B27" s="43" t="s">
        <v>46</v>
      </c>
      <c r="C27" s="44"/>
      <c r="D27" s="44"/>
      <c r="E27" s="44"/>
    </row>
  </sheetData>
  <sheetProtection algorithmName="SHA-512" hashValue="pJiFFwNsJeP3RSbP1o9/sv6c9HPeYv5BPMHVtchHqUN6XDa6Rft0EjaP6BkOKT91Jvry7DNdI0qL7NI/TXygAg==" saltValue="nIj/6UhWPLKgA0Y63KKTZQ==" spinCount="100000" sheet="1" objects="1" scenarios="1" selectLockedCells="1"/>
  <mergeCells count="22">
    <mergeCell ref="B18:E18"/>
    <mergeCell ref="B15:E15"/>
    <mergeCell ref="B13:E13"/>
    <mergeCell ref="B6:F6"/>
    <mergeCell ref="C9:E9"/>
    <mergeCell ref="B17:E17"/>
    <mergeCell ref="B2:E2"/>
    <mergeCell ref="B3:E3"/>
    <mergeCell ref="B4:E4"/>
    <mergeCell ref="B27:E27"/>
    <mergeCell ref="B26:E26"/>
    <mergeCell ref="B14:E14"/>
    <mergeCell ref="B12:E12"/>
    <mergeCell ref="B16:E16"/>
    <mergeCell ref="B25:E25"/>
    <mergeCell ref="B20:E20"/>
    <mergeCell ref="B23:E23"/>
    <mergeCell ref="B24:E24"/>
    <mergeCell ref="B21:E21"/>
    <mergeCell ref="B22:E22"/>
    <mergeCell ref="B11:C11"/>
    <mergeCell ref="B19: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Instructions</vt:lpstr>
      <vt:lpstr>Base and Option Years</vt:lpstr>
      <vt:lpstr>Work Orders</vt:lpstr>
      <vt:lpstr>Combined</vt:lpstr>
      <vt:lpstr>Instructions!_Toc488067026</vt:lpstr>
      <vt:lpstr>BaseYears</vt:lpstr>
      <vt:lpstr>BaseYearsTotal</vt:lpstr>
      <vt:lpstr>GrandTotal</vt:lpstr>
      <vt:lpstr>OptionYears</vt:lpstr>
      <vt:lpstr>TOTAL_EVALUATED_PRICE_INCLUDING_OPTION_YEARS</vt:lpstr>
      <vt:lpstr>TOTAL_OPTION_YEARS</vt:lpstr>
      <vt:lpstr>TOTAL_WORK_ORDERS</vt:lpstr>
      <vt:lpstr>TotalBaseAndOptionYears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ThorStraten</dc:creator>
  <cp:lastModifiedBy>Henry ThorStraten</cp:lastModifiedBy>
  <dcterms:created xsi:type="dcterms:W3CDTF">2023-12-11T16:10:22Z</dcterms:created>
  <dcterms:modified xsi:type="dcterms:W3CDTF">2025-08-18T13:35:14Z</dcterms:modified>
</cp:coreProperties>
</file>